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<sst xmlns="http://schemas.openxmlformats.org/spreadsheetml/2006/main" count="206" uniqueCount="204">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</sst>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141048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3.14</v>
      </c>
      <c r="F6" s="13">
        <v>2.44</v>
      </c>
      <c r="G6" s="13">
        <v>3.35</v>
      </c>
      <c r="H6" s="13">
        <v>2.33</v>
      </c>
      <c r="I6" s="4" t="s">
        <v>139</v>
      </c>
    </row>
    <row r="7" spans="4:9" ht="20.100000000000001" customHeight="1">
      <c r="D7" s="10" t="s">
        <v>126</v>
      </c>
      <c r="E7" s="14">
        <v>3852290.96</v>
      </c>
      <c r="F7" s="14">
        <v>14283734.289999999</v>
      </c>
      <c r="G7" s="14">
        <v>27675612.809999999</v>
      </c>
      <c r="H7" s="14">
        <v>15093755.84</v>
      </c>
      <c r="I7" s="4" t="s">
        <v>140</v>
      </c>
    </row>
    <row r="8" spans="4:9" ht="20.100000000000001" customHeight="1">
      <c r="D8" s="10" t="s">
        <v>25</v>
      </c>
      <c r="E8" s="14">
        <v>1413535</v>
      </c>
      <c r="F8" s="14">
        <v>4922785</v>
      </c>
      <c r="G8" s="14">
        <v>9868201</v>
      </c>
      <c r="H8" s="14">
        <v>4536395</v>
      </c>
      <c r="I8" s="4" t="s">
        <v>1</v>
      </c>
    </row>
    <row r="9" spans="4:9" ht="20.100000000000001" customHeight="1">
      <c r="D9" s="10" t="s">
        <v>26</v>
      </c>
      <c r="E9" s="14">
        <v>2214</v>
      </c>
      <c r="F9" s="14">
        <v>2556</v>
      </c>
      <c r="G9" s="14">
        <v>5654</v>
      </c>
      <c r="H9" s="14">
        <v>5850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62800000</v>
      </c>
      <c r="F11" s="14">
        <v>48800000</v>
      </c>
      <c r="G11" s="14">
        <v>67000000</v>
      </c>
      <c r="H11" s="14">
        <v>46600000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3873943</v>
      </c>
      <c r="F16" s="56">
        <v>6083061</v>
      </c>
      <c r="G16" s="56">
        <v>1545059</v>
      </c>
      <c r="H16" s="56">
        <v>1644360</v>
      </c>
      <c r="I16" s="3" t="s">
        <v>58</v>
      </c>
    </row>
    <row r="17" spans="4:9" ht="20.100000000000001" customHeight="1">
      <c r="D17" s="10" t="s">
        <v>128</v>
      </c>
      <c r="E17" s="57">
        <v>5042708</v>
      </c>
      <c r="F17" s="57">
        <v>8886911</v>
      </c>
      <c r="G17" s="57">
        <v>10794240</v>
      </c>
      <c r="H17" s="57">
        <v>6791051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1407563</v>
      </c>
      <c r="F19" s="57">
        <v>1188728</v>
      </c>
      <c r="G19" s="57">
        <v>780737</v>
      </c>
      <c r="H19" s="57">
        <v>932014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24365676</v>
      </c>
      <c r="F21" s="57">
        <v>17732772</v>
      </c>
      <c r="G21" s="57">
        <v>16769428</v>
      </c>
      <c r="H21" s="57">
        <v>17017608</v>
      </c>
      <c r="I21" s="4" t="s">
        <v>171</v>
      </c>
    </row>
    <row r="22" spans="4:9" ht="20.100000000000001" customHeight="1">
      <c r="D22" s="19" t="s">
        <v>182</v>
      </c>
      <c r="E22" s="57">
        <v>3461610</v>
      </c>
      <c r="F22" s="57">
        <v>3598379</v>
      </c>
      <c r="G22" s="57">
        <v>3267318</v>
      </c>
      <c r="H22" s="57">
        <v>3937399</v>
      </c>
      <c r="I22" s="4" t="s">
        <v>172</v>
      </c>
    </row>
    <row r="23" spans="4:9" ht="20.100000000000001" customHeight="1">
      <c r="D23" s="10" t="s">
        <v>70</v>
      </c>
      <c r="E23" s="57">
        <v>40911481</v>
      </c>
      <c r="F23" s="57">
        <v>39070843</v>
      </c>
      <c r="G23" s="57">
        <v>34328262</v>
      </c>
      <c r="H23" s="57">
        <v>32320669</v>
      </c>
      <c r="I23" s="4" t="s">
        <v>60</v>
      </c>
    </row>
    <row r="24" spans="4:9" ht="20.100000000000001" customHeight="1">
      <c r="D24" s="10" t="s">
        <v>98</v>
      </c>
      <c r="E24" s="57">
        <v>4529866</v>
      </c>
      <c r="F24" s="57">
        <v>4293577</v>
      </c>
      <c r="G24" s="57">
        <v>4276990</v>
      </c>
      <c r="H24" s="57">
        <v>10927810</v>
      </c>
      <c r="I24" s="4" t="s">
        <v>82</v>
      </c>
    </row>
    <row r="25" spans="4:9" ht="20.100000000000001" customHeight="1">
      <c r="D25" s="10" t="s">
        <v>158</v>
      </c>
      <c r="E25" s="57">
        <v>30848504</v>
      </c>
      <c r="F25" s="57">
        <v>27819188</v>
      </c>
      <c r="G25" s="57">
        <v>20491686</v>
      </c>
      <c r="H25" s="57">
        <v>24174196</v>
      </c>
      <c r="I25" s="4" t="s">
        <v>173</v>
      </c>
    </row>
    <row r="26" spans="4:9" ht="20.100000000000001" customHeight="1">
      <c r="D26" s="10" t="s">
        <v>183</v>
      </c>
      <c r="E26" s="57">
        <v>281682</v>
      </c>
      <c r="F26" s="57">
        <v>281682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20170</v>
      </c>
      <c r="F27" s="57">
        <v>743596</v>
      </c>
      <c r="G27" s="57">
        <v>2164226</v>
      </c>
      <c r="H27" s="57">
        <v>12250</v>
      </c>
      <c r="I27" s="4" t="s">
        <v>83</v>
      </c>
    </row>
    <row r="28" spans="4:9" ht="20.100000000000001" customHeight="1">
      <c r="D28" s="10" t="s">
        <v>71</v>
      </c>
      <c r="E28" s="57">
        <v>31150356</v>
      </c>
      <c r="F28" s="57">
        <v>28844466</v>
      </c>
      <c r="G28" s="57">
        <v>22655912</v>
      </c>
      <c r="H28" s="57">
        <v>24186446</v>
      </c>
      <c r="I28" s="4" t="s">
        <v>175</v>
      </c>
    </row>
    <row r="29" spans="4:9" ht="20.100000000000001" customHeight="1">
      <c r="D29" s="10" t="s">
        <v>72</v>
      </c>
      <c r="E29" s="57">
        <v>9687237</v>
      </c>
      <c r="F29" s="57">
        <v>6651621</v>
      </c>
      <c r="G29" s="57">
        <v>12844441</v>
      </c>
      <c r="H29" s="57">
        <v>6602986</v>
      </c>
      <c r="I29" s="4" t="s">
        <v>176</v>
      </c>
    </row>
    <row r="30" spans="4:9" ht="20.100000000000001" customHeight="1">
      <c r="D30" s="21" t="s">
        <v>29</v>
      </c>
      <c r="E30" s="58">
        <v>86278940</v>
      </c>
      <c r="F30" s="58">
        <v>78860507</v>
      </c>
      <c r="G30" s="58">
        <v>74105605</v>
      </c>
      <c r="H30" s="58">
        <v>74037911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9653267</v>
      </c>
      <c r="F35" s="56">
        <v>5471209</v>
      </c>
      <c r="G35" s="56">
        <v>6724202</v>
      </c>
      <c r="H35" s="56">
        <v>6445340</v>
      </c>
      <c r="I35" s="3" t="s">
        <v>150</v>
      </c>
    </row>
    <row r="36" spans="4:9" ht="20.100000000000001" customHeight="1">
      <c r="D36" s="10" t="s">
        <v>101</v>
      </c>
      <c r="E36" s="57">
        <v>10239366</v>
      </c>
      <c r="F36" s="57">
        <v>2787644</v>
      </c>
      <c r="G36" s="57">
        <v>8342816</v>
      </c>
      <c r="H36" s="57">
        <v>12667694</v>
      </c>
      <c r="I36" s="4" t="s">
        <v>151</v>
      </c>
    </row>
    <row r="37" spans="4:9" ht="20.100000000000001" customHeight="1">
      <c r="D37" s="10" t="s">
        <v>102</v>
      </c>
      <c r="E37" s="57">
        <v>2503500</v>
      </c>
      <c r="F37" s="57">
        <v>13135000</v>
      </c>
      <c r="G37" s="57">
        <v>7626036</v>
      </c>
      <c r="H37" s="57">
        <v>8400000</v>
      </c>
      <c r="I37" s="4" t="s">
        <v>84</v>
      </c>
    </row>
    <row r="38" spans="4:9" ht="20.100000000000001" customHeight="1">
      <c r="D38" s="10" t="s">
        <v>103</v>
      </c>
      <c r="E38" s="57">
        <v>3565000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31334204</v>
      </c>
      <c r="F39" s="57">
        <v>25002844</v>
      </c>
      <c r="G39" s="57">
        <v>28572058</v>
      </c>
      <c r="H39" s="57">
        <v>33590345</v>
      </c>
      <c r="I39" s="4" t="s">
        <v>86</v>
      </c>
    </row>
    <row r="40" spans="4:9" ht="20.100000000000001" customHeight="1">
      <c r="D40" s="10" t="s">
        <v>105</v>
      </c>
      <c r="E40" s="57">
        <v>14160000</v>
      </c>
      <c r="F40" s="57">
        <v>17725000</v>
      </c>
      <c r="G40" s="57">
        <v>5625000</v>
      </c>
      <c r="H40" s="57">
        <v>1433333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711151</v>
      </c>
      <c r="F42" s="57">
        <v>729759</v>
      </c>
      <c r="G42" s="57">
        <v>560068</v>
      </c>
      <c r="H42" s="57">
        <v>244006</v>
      </c>
      <c r="I42" s="4" t="s">
        <v>87</v>
      </c>
    </row>
    <row r="43" spans="4:9" ht="20.100000000000001" customHeight="1">
      <c r="D43" s="20" t="s">
        <v>107</v>
      </c>
      <c r="E43" s="58">
        <v>46205355</v>
      </c>
      <c r="F43" s="58">
        <v>43457603</v>
      </c>
      <c r="G43" s="58">
        <v>34757126</v>
      </c>
      <c r="H43" s="58">
        <v>35267684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5000000</v>
      </c>
      <c r="F49" s="57">
        <v>5000000</v>
      </c>
      <c r="G49" s="57">
        <v>4687387</v>
      </c>
      <c r="H49" s="57">
        <v>4150838</v>
      </c>
      <c r="I49" s="4" t="s">
        <v>61</v>
      </c>
    </row>
    <row r="50" spans="4:9" ht="20.100000000000001" customHeight="1">
      <c r="D50" s="10" t="s">
        <v>32</v>
      </c>
      <c r="E50" s="57">
        <v>3178307</v>
      </c>
      <c r="F50" s="57">
        <v>3178307</v>
      </c>
      <c r="G50" s="57">
        <v>3178307</v>
      </c>
      <c r="H50" s="57">
        <v>4306191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97492</v>
      </c>
      <c r="I54" s="4" t="s">
        <v>11</v>
      </c>
    </row>
    <row r="55" spans="4:9" ht="20.100000000000001" customHeight="1">
      <c r="D55" s="10" t="s">
        <v>200</v>
      </c>
      <c r="E55" s="57">
        <v>10000000</v>
      </c>
      <c r="F55" s="57">
        <v>6000000</v>
      </c>
      <c r="G55" s="57">
        <v>10000000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530892</v>
      </c>
      <c r="F57" s="57">
        <v>-86922</v>
      </c>
      <c r="G57" s="57">
        <v>1482785</v>
      </c>
      <c r="H57" s="57">
        <v>3208160</v>
      </c>
      <c r="I57" s="4" t="s">
        <v>62</v>
      </c>
    </row>
    <row r="58" spans="4:9" ht="20.100000000000001" customHeight="1">
      <c r="D58" s="10" t="s">
        <v>39</v>
      </c>
      <c r="E58" s="57">
        <v>1308208</v>
      </c>
      <c r="F58" s="57">
        <v>1311519</v>
      </c>
      <c r="G58" s="57">
        <v>0</v>
      </c>
      <c r="H58" s="57">
        <v>4251992</v>
      </c>
      <c r="I58" s="4" t="s">
        <v>155</v>
      </c>
    </row>
    <row r="59" spans="4:9" ht="20.100000000000001" customHeight="1">
      <c r="D59" s="10" t="s">
        <v>38</v>
      </c>
      <c r="E59" s="57">
        <v>40017407</v>
      </c>
      <c r="F59" s="57">
        <v>35402904</v>
      </c>
      <c r="G59" s="57">
        <v>39348479</v>
      </c>
      <c r="H59" s="57">
        <v>35819689</v>
      </c>
      <c r="I59" s="4" t="s">
        <v>14</v>
      </c>
    </row>
    <row r="60" spans="4:9" ht="20.100000000000001" customHeight="1">
      <c r="D60" s="42" t="s">
        <v>185</v>
      </c>
      <c r="E60" s="57">
        <v>56178</v>
      </c>
      <c r="F60" s="57">
        <v>0</v>
      </c>
      <c r="G60" s="57">
        <v>0</v>
      </c>
      <c r="H60" s="57">
        <v>2950538</v>
      </c>
      <c r="I60" s="43" t="s">
        <v>184</v>
      </c>
    </row>
    <row r="61" spans="4:9" ht="20.100000000000001" customHeight="1">
      <c r="D61" s="11" t="s">
        <v>74</v>
      </c>
      <c r="E61" s="58">
        <v>86278940</v>
      </c>
      <c r="F61" s="58">
        <v>78860507</v>
      </c>
      <c r="G61" s="58">
        <v>74105605</v>
      </c>
      <c r="H61" s="58">
        <v>74037911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74843360</v>
      </c>
      <c r="F65" s="56">
        <v>66562957</v>
      </c>
      <c r="G65" s="56">
        <v>52148233</v>
      </c>
      <c r="H65" s="56">
        <v>51102637</v>
      </c>
      <c r="I65" s="3" t="s">
        <v>88</v>
      </c>
    </row>
    <row r="66" spans="4:9" ht="20.100000000000001" customHeight="1">
      <c r="D66" s="10" t="s">
        <v>110</v>
      </c>
      <c r="E66" s="57">
        <v>52933356</v>
      </c>
      <c r="F66" s="57">
        <v>50191311</v>
      </c>
      <c r="G66" s="57">
        <v>43941333</v>
      </c>
      <c r="H66" s="57">
        <v>42405392</v>
      </c>
      <c r="I66" s="4" t="s">
        <v>89</v>
      </c>
    </row>
    <row r="67" spans="4:9" ht="20.100000000000001" customHeight="1">
      <c r="D67" s="10" t="s">
        <v>132</v>
      </c>
      <c r="E67" s="57">
        <v>21910004</v>
      </c>
      <c r="F67" s="57">
        <v>16371646</v>
      </c>
      <c r="G67" s="57">
        <v>8206900</v>
      </c>
      <c r="H67" s="57">
        <v>8697245</v>
      </c>
      <c r="I67" s="4" t="s">
        <v>90</v>
      </c>
    </row>
    <row r="68" spans="4:9" ht="20.100000000000001" customHeight="1">
      <c r="D68" s="10" t="s">
        <v>111</v>
      </c>
      <c r="E68" s="57">
        <v>3527091</v>
      </c>
      <c r="F68" s="57">
        <v>2467531</v>
      </c>
      <c r="G68" s="57">
        <v>1982459</v>
      </c>
      <c r="H68" s="57">
        <v>2239779</v>
      </c>
      <c r="I68" s="4" t="s">
        <v>91</v>
      </c>
    </row>
    <row r="69" spans="4:9" ht="20.100000000000001" customHeight="1">
      <c r="D69" s="10" t="s">
        <v>112</v>
      </c>
      <c r="E69" s="57">
        <v>4703580</v>
      </c>
      <c r="F69" s="57">
        <v>4166238</v>
      </c>
      <c r="G69" s="57">
        <v>3358312</v>
      </c>
      <c r="H69" s="57">
        <v>4044847</v>
      </c>
      <c r="I69" s="4" t="s">
        <v>92</v>
      </c>
    </row>
    <row r="70" spans="4:9" ht="20.100000000000001" customHeight="1">
      <c r="D70" s="10" t="s">
        <v>113</v>
      </c>
      <c r="E70" s="57">
        <v>4295553</v>
      </c>
      <c r="F70" s="57">
        <v>3951981</v>
      </c>
      <c r="G70" s="57">
        <v>3041715</v>
      </c>
      <c r="H70" s="57">
        <v>3557377</v>
      </c>
      <c r="I70" s="4" t="s">
        <v>93</v>
      </c>
    </row>
    <row r="71" spans="4:9" ht="20.100000000000001" customHeight="1">
      <c r="D71" s="10" t="s">
        <v>114</v>
      </c>
      <c r="E71" s="57">
        <v>1026923</v>
      </c>
      <c r="F71" s="57">
        <v>140659</v>
      </c>
      <c r="G71" s="57">
        <v>231161</v>
      </c>
      <c r="H71" s="57">
        <v>875899</v>
      </c>
      <c r="I71" s="4" t="s">
        <v>94</v>
      </c>
    </row>
    <row r="72" spans="4:9" ht="20.100000000000001" customHeight="1">
      <c r="D72" s="10" t="s">
        <v>115</v>
      </c>
      <c r="E72" s="57">
        <v>12652410</v>
      </c>
      <c r="F72" s="57">
        <v>9597218</v>
      </c>
      <c r="G72" s="57">
        <v>2634968</v>
      </c>
      <c r="H72" s="57">
        <v>1536720</v>
      </c>
      <c r="I72" s="4" t="s">
        <v>95</v>
      </c>
    </row>
    <row r="73" spans="4:9" ht="20.100000000000001" customHeight="1">
      <c r="D73" s="10" t="s">
        <v>116</v>
      </c>
      <c r="E73" s="57">
        <v>284859</v>
      </c>
      <c r="F73" s="57">
        <v>517093</v>
      </c>
      <c r="G73" s="57">
        <v>4452934</v>
      </c>
      <c r="H73" s="57">
        <v>214703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338905</v>
      </c>
      <c r="H74" s="57">
        <v>285886</v>
      </c>
      <c r="I74" s="4" t="s">
        <v>64</v>
      </c>
    </row>
    <row r="75" spans="4:9" ht="20.100000000000001" customHeight="1">
      <c r="D75" s="10" t="s">
        <v>123</v>
      </c>
      <c r="E75" s="57">
        <v>12937269</v>
      </c>
      <c r="F75" s="57">
        <v>10114311</v>
      </c>
      <c r="G75" s="57">
        <v>6748997</v>
      </c>
      <c r="H75" s="57">
        <v>1465537</v>
      </c>
      <c r="I75" s="4" t="s">
        <v>96</v>
      </c>
    </row>
    <row r="76" spans="4:9" ht="20.100000000000001" customHeight="1">
      <c r="D76" s="10" t="s">
        <v>118</v>
      </c>
      <c r="E76" s="57">
        <v>1721767</v>
      </c>
      <c r="F76" s="57">
        <v>1752707</v>
      </c>
      <c r="G76" s="57">
        <v>1398899</v>
      </c>
      <c r="H76" s="57">
        <v>1083900</v>
      </c>
      <c r="I76" s="4" t="s">
        <v>97</v>
      </c>
    </row>
    <row r="77" spans="4:9" ht="20.100000000000001" customHeight="1">
      <c r="D77" s="10" t="s">
        <v>190</v>
      </c>
      <c r="E77" s="57">
        <v>11215502</v>
      </c>
      <c r="F77" s="57">
        <v>8361604</v>
      </c>
      <c r="G77" s="57">
        <v>5350098</v>
      </c>
      <c r="H77" s="57">
        <v>5350098</v>
      </c>
      <c r="I77" s="50" t="s">
        <v>199</v>
      </c>
    </row>
    <row r="78" spans="4:9" ht="20.100000000000001" customHeight="1">
      <c r="D78" s="10" t="s">
        <v>157</v>
      </c>
      <c r="E78" s="57">
        <v>1222408</v>
      </c>
      <c r="F78" s="57">
        <v>712632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152896</v>
      </c>
      <c r="G80" s="57">
        <v>107351</v>
      </c>
      <c r="H80" s="57">
        <v>10180</v>
      </c>
      <c r="I80" s="50" t="s">
        <v>133</v>
      </c>
    </row>
    <row r="81" spans="4:9" ht="20.100000000000001" customHeight="1">
      <c r="D81" s="10" t="s">
        <v>195</v>
      </c>
      <c r="E81" s="57">
        <v>53781</v>
      </c>
      <c r="F81" s="57">
        <v>55000</v>
      </c>
      <c r="G81" s="57">
        <v>55000</v>
      </c>
      <c r="H81" s="57">
        <v>22000</v>
      </c>
      <c r="I81" s="50" t="s">
        <v>196</v>
      </c>
    </row>
    <row r="82" spans="4:9" ht="20.100000000000001" customHeight="1">
      <c r="D82" s="10" t="s">
        <v>187</v>
      </c>
      <c r="E82" s="57">
        <v>9939313</v>
      </c>
      <c r="F82" s="57">
        <v>7441076</v>
      </c>
      <c r="G82" s="57">
        <v>5187747</v>
      </c>
      <c r="H82" s="57">
        <v>349457</v>
      </c>
      <c r="I82" s="50" t="s">
        <v>186</v>
      </c>
    </row>
    <row r="83" spans="4:9" ht="20.100000000000001" customHeight="1">
      <c r="D83" s="10" t="s">
        <v>185</v>
      </c>
      <c r="E83" s="57">
        <v>43920</v>
      </c>
      <c r="F83" s="57">
        <v>0</v>
      </c>
      <c r="G83" s="57">
        <v>0</v>
      </c>
      <c r="H83" s="57">
        <v>112783</v>
      </c>
      <c r="I83" s="50" t="s">
        <v>184</v>
      </c>
    </row>
    <row r="84" spans="4:9" ht="20.100000000000001" customHeight="1">
      <c r="D84" s="11" t="s">
        <v>197</v>
      </c>
      <c r="E84" s="58">
        <v>9895393</v>
      </c>
      <c r="F84" s="58">
        <v>7441076</v>
      </c>
      <c r="G84" s="58">
        <v>5187747</v>
      </c>
      <c r="H84" s="58">
        <v>236674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6083061</v>
      </c>
      <c r="F88" s="56">
        <v>1545059</v>
      </c>
      <c r="G88" s="56">
        <v>1644360</v>
      </c>
      <c r="H88" s="56">
        <v>551600</v>
      </c>
      <c r="I88" s="3" t="s">
        <v>16</v>
      </c>
    </row>
    <row r="89" spans="4:9" ht="20.100000000000001" customHeight="1">
      <c r="D89" s="10" t="s">
        <v>43</v>
      </c>
      <c r="E89" s="57">
        <v>16678879</v>
      </c>
      <c r="F89" s="57">
        <v>8018219</v>
      </c>
      <c r="G89" s="57">
        <v>5701482</v>
      </c>
      <c r="H89" s="57">
        <v>6735918</v>
      </c>
      <c r="I89" s="4" t="s">
        <v>17</v>
      </c>
    </row>
    <row r="90" spans="4:9" ht="20.100000000000001" customHeight="1">
      <c r="D90" s="10" t="s">
        <v>44</v>
      </c>
      <c r="E90" s="57">
        <v>-9708219</v>
      </c>
      <c r="F90" s="57">
        <v>-5534009</v>
      </c>
      <c r="G90" s="57">
        <v>-4893608</v>
      </c>
      <c r="H90" s="57">
        <v>-10916739</v>
      </c>
      <c r="I90" s="4" t="s">
        <v>18</v>
      </c>
    </row>
    <row r="91" spans="4:9" ht="20.100000000000001" customHeight="1">
      <c r="D91" s="10" t="s">
        <v>45</v>
      </c>
      <c r="E91" s="57">
        <v>-9179778</v>
      </c>
      <c r="F91" s="57">
        <v>2053792</v>
      </c>
      <c r="G91" s="57">
        <v>-907175</v>
      </c>
      <c r="H91" s="57">
        <v>5273581</v>
      </c>
      <c r="I91" s="4" t="s">
        <v>19</v>
      </c>
    </row>
    <row r="92" spans="4:9" ht="20.100000000000001" customHeight="1">
      <c r="D92" s="21" t="s">
        <v>47</v>
      </c>
      <c r="E92" s="58">
        <v>3873943</v>
      </c>
      <c r="F92" s="58">
        <v>6083061</v>
      </c>
      <c r="G92" s="58">
        <v>1545059</v>
      </c>
      <c r="H92" s="58">
        <v>1644360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7.0676750000000004</v>
      </c>
      <c r="F96" s="22">
        <f>+F8*100/F10</f>
        <v>24.613924999999998</v>
      </c>
      <c r="G96" s="22">
        <f>+G8*100/G10</f>
        <v>49.341005000000003</v>
      </c>
      <c r="H96" s="22">
        <f>+H8*100/H10</f>
        <v>22.681975000000001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0.49476965000000001</v>
      </c>
      <c r="F97" s="13">
        <f>+F84/F10</f>
        <v>0.37205379999999999</v>
      </c>
      <c r="G97" s="13">
        <f>+G84/G10</f>
        <v>0.25938735000000002</v>
      </c>
      <c r="H97" s="13">
        <f>+H84/H10</f>
        <v>1.1833700000000001E-2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0.5</v>
      </c>
      <c r="F98" s="13">
        <f>+F55/F10</f>
        <v>0.3</v>
      </c>
      <c r="G98" s="13">
        <f>+G55/G10</f>
        <v>0.5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2.00087035</v>
      </c>
      <c r="F99" s="13">
        <f>+F59/F10</f>
        <v>1.7701452</v>
      </c>
      <c r="G99" s="13">
        <f>+G59/G10</f>
        <v>1.9674239499999999</v>
      </c>
      <c r="H99" s="13">
        <f>+H59/H10</f>
        <v>1.7909844500000001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6.3463876573674236</v>
      </c>
      <c r="F100" s="13">
        <f>+F11/F84</f>
        <v>6.5581913153420288</v>
      </c>
      <c r="G100" s="13">
        <f>+G11/G84</f>
        <v>12.915047707607947</v>
      </c>
      <c r="H100" s="13">
        <f>+H11/H84</f>
        <v>196.89530746934602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15.923566878980891</v>
      </c>
      <c r="F101" s="13">
        <f>+F55*100/F11</f>
        <v>12.295081967213115</v>
      </c>
      <c r="G101" s="13">
        <f>+G55*100/G11</f>
        <v>14.925373134328359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101.05712830202903</v>
      </c>
      <c r="F102" s="13">
        <f>+F55*100/F84</f>
        <v>80.633499778795439</v>
      </c>
      <c r="G102" s="13">
        <f>+G55*100/G84</f>
        <v>192.76190608370069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1.5693170724429997</v>
      </c>
      <c r="F103" s="23">
        <f>+F11/F59</f>
        <v>1.3784179964445855</v>
      </c>
      <c r="G103" s="23">
        <f>+G11/G59</f>
        <v>1.7027341768407362</v>
      </c>
      <c r="H103" s="23">
        <f>+H11/H59</f>
        <v>1.3009604857261603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29.274479392694289</v>
      </c>
      <c r="F105" s="30">
        <f>+F67*100/F65</f>
        <v>24.595731226303542</v>
      </c>
      <c r="G105" s="30">
        <f>+G67*100/G65</f>
        <v>15.737637745079493</v>
      </c>
      <c r="H105" s="30">
        <f>+H67*100/H65</f>
        <v>17.019170654539803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17.285793956872059</v>
      </c>
      <c r="F106" s="31">
        <f>+F75*100/F65</f>
        <v>15.195104688633348</v>
      </c>
      <c r="G106" s="31">
        <f>+G75*100/G65</f>
        <v>12.941947620737217</v>
      </c>
      <c r="H106" s="31">
        <f>+H75*100/H65</f>
        <v>2.8678304800591796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13.280153376331581</v>
      </c>
      <c r="F107" s="31">
        <f>+F82*100/F65</f>
        <v>11.179004562552713</v>
      </c>
      <c r="G107" s="31">
        <f>+G82*100/G65</f>
        <v>9.9480782023812768</v>
      </c>
      <c r="H107" s="31">
        <f>+H82*100/H65</f>
        <v>0.6838335955148459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13.515557794289082</v>
      </c>
      <c r="F108" s="31">
        <f>(F82+F76)*100/F30</f>
        <v>11.658285433036843</v>
      </c>
      <c r="G108" s="31">
        <f>(G82+G76)*100/G30</f>
        <v>8.888188686942101</v>
      </c>
      <c r="H108" s="31">
        <f>(H82+H76)*100/H30</f>
        <v>1.9359770969226833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24.727721613746738</v>
      </c>
      <c r="F109" s="29">
        <f>+F84*100/F59</f>
        <v>21.018264490393218</v>
      </c>
      <c r="G109" s="29">
        <f>+G84*100/G59</f>
        <v>13.184110623437313</v>
      </c>
      <c r="H109" s="29">
        <f>+H84*100/H59</f>
        <v>0.66073717167114432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53.553456961803192</v>
      </c>
      <c r="F111" s="22">
        <f>+F43*100/F30</f>
        <v>55.106928237222718</v>
      </c>
      <c r="G111" s="22">
        <f>+G43*100/G30</f>
        <v>46.902155376776157</v>
      </c>
      <c r="H111" s="22">
        <f>+H43*100/H30</f>
        <v>47.63462869718191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46.381430972610467</v>
      </c>
      <c r="F112" s="13">
        <f>+F59*100/F30</f>
        <v>44.893071762777282</v>
      </c>
      <c r="G112" s="13">
        <f>+G59*100/G30</f>
        <v>53.097844623223843</v>
      </c>
      <c r="H112" s="13">
        <f>+H59*100/H30</f>
        <v>48.380199435934919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7.5139487514861187</v>
      </c>
      <c r="F113" s="23">
        <f>+F75/F76</f>
        <v>5.7706798683408005</v>
      </c>
      <c r="G113" s="23">
        <f>+G75/G76</f>
        <v>4.8245062724328207</v>
      </c>
      <c r="H113" s="23">
        <f>+H75/H76</f>
        <v>1.3520961343297353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0.86745803784793829</v>
      </c>
      <c r="F115" s="22">
        <f>+F65/F30</f>
        <v>0.84405946058652659</v>
      </c>
      <c r="G115" s="22">
        <f>+G65/G30</f>
        <v>0.70370160259807613</v>
      </c>
      <c r="H115" s="22">
        <f>+H65/H30</f>
        <v>0.6902225671926373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2.4026486246256704</v>
      </c>
      <c r="F116" s="13">
        <f>+F65/F28</f>
        <v>2.3076508679342513</v>
      </c>
      <c r="G116" s="13">
        <f>+G65/G28</f>
        <v>2.3017494506511147</v>
      </c>
      <c r="H116" s="13">
        <f>+H65/H28</f>
        <v>2.1128625925446012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7.8146805193167115</v>
      </c>
      <c r="F117" s="23">
        <f>+F65/F120</f>
        <v>4.7315156192433623</v>
      </c>
      <c r="G117" s="23">
        <f>+G65/G120</f>
        <v>9.0594831246425596</v>
      </c>
      <c r="H117" s="23">
        <f>+H65/H120</f>
        <v>-40.24856498823322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1.3056492834475706</v>
      </c>
      <c r="F119" s="59">
        <f>+F23/F39</f>
        <v>1.562655952258871</v>
      </c>
      <c r="G119" s="59">
        <f>+G23/G39</f>
        <v>1.2014627017766799</v>
      </c>
      <c r="H119" s="59">
        <f>+H23/H39</f>
        <v>0.96220116226850305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9577277</v>
      </c>
      <c r="F120" s="58">
        <f>+F23-F39</f>
        <v>14067999</v>
      </c>
      <c r="G120" s="58">
        <f>+G23-G39</f>
        <v>5756204</v>
      </c>
      <c r="H120" s="58">
        <f>+H23-H39</f>
        <v>-1269676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2010-09-21T09:13:42Z</dcterms:modified>
</cp:coreProperties>
</file>